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<sst xmlns="http://schemas.openxmlformats.org/spreadsheetml/2006/main" count="82" uniqueCount="52">
  <si>
    <t>ΕΘΝΙΚΕΣ ΟΔΙΚΕΣ ΜΕΤΑΦΟΡΕΣ</t>
  </si>
  <si>
    <t>ΠΙΝΑΚΑΣ 1.  Εθνικές οδικές μεταφορές κατά ωφέλιμο βάρος οχήματος και τύπο μεταφοράς</t>
  </si>
  <si>
    <t>Κατηγορία</t>
  </si>
  <si>
    <t>Τύπος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</si>
  <si>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</si>
  <si>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</si>
  <si>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</si>
  <si>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</si>
  <si>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</si>
  <si>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</si>
  <si>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>Ρυμουλκό</t>
  </si>
  <si>
    <t>Φορτηγό 3,0-6,9 Τόνοι</t>
  </si>
  <si>
    <t>"        7,0-9,9      "</t>
  </si>
  <si>
    <t>"        10,0-14,9   "</t>
  </si>
  <si>
    <t>"        15,0    Τόνοι +</t>
  </si>
  <si>
    <t>Φορτηγό 3,0-9,9 Τόνοι</t>
  </si>
  <si>
    <t>"        10,0-14,9     "</t>
  </si>
  <si>
    <t xml:space="preserve">"        15,0    Τόνοι +  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</si>
  <si>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</si>
  <si>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</si>
  <si>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</si>
  <si>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</si>
  <si>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</si>
  <si>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</si>
  <si>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</si>
  <si>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</si>
  <si>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</si>
  <si>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</si>
  <si>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</si>
  <si>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</si>
  <si>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</si>
  <si>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</si>
  <si>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</si>
  <si>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</si>
  <si>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</si>
  <si>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</si>
  <si>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</si>
  <si>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</si>
  <si>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</si>
  <si>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</si>
  <si>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</si>
  <si>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</si>
  <si>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</si>
  <si>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</si>
  <si>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</si>
  <si>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</si>
  <si>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</si>
  <si>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</si>
  <si>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>COPYRIGHT © :2003, REPUBLIC OF CYPRUS, STATISTICAL SERVICE</t>
  </si>
  <si>
    <t>ΑΠΡΙΛΙΟΣ-ΙΟΥΝΙΟΣ 2003</t>
  </si>
  <si>
    <t xml:space="preserve"> 07  Ελαιούχα  προϊόντα</t>
  </si>
  <si>
    <t>(Last Updated 29/09/03)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</si>
</sst>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</numFmts>
  <fonts count="12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0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 indent="1"/>
    </xf>
    <xf numFmtId="180" fontId="0" fillId="2" borderId="3" xfId="0" applyNumberFormat="1" applyFont="1" applyFill="1" applyBorder="1" applyAlignment="1">
      <alignment/>
    </xf>
    <xf numFmtId="181" fontId="0" fillId="2" borderId="3" xfId="0" applyNumberFormat="1" applyFont="1" applyFill="1" applyBorder="1" applyAlignment="1">
      <alignment/>
    </xf>
    <xf numFmtId="182" fontId="0" fillId="2" borderId="3" xfId="0" applyNumberFormat="1" applyFont="1" applyFill="1" applyBorder="1" applyAlignment="1">
      <alignment horizontal="right"/>
    </xf>
    <xf numFmtId="180" fontId="7" fillId="2" borderId="3" xfId="0" applyNumberFormat="1" applyFont="1" applyFill="1" applyBorder="1" applyAlignment="1">
      <alignment/>
    </xf>
    <xf numFmtId="181" fontId="7" fillId="2" borderId="3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indent="1"/>
    </xf>
    <xf numFmtId="180" fontId="0" fillId="2" borderId="2" xfId="0" applyNumberFormat="1" applyFont="1" applyFill="1" applyBorder="1" applyAlignment="1">
      <alignment/>
    </xf>
    <xf numFmtId="181" fontId="0" fillId="2" borderId="2" xfId="0" applyNumberFormat="1" applyFont="1" applyFill="1" applyBorder="1" applyAlignment="1">
      <alignment/>
    </xf>
    <xf numFmtId="182" fontId="0" fillId="2" borderId="2" xfId="0" applyNumberFormat="1" applyFont="1" applyFill="1" applyBorder="1" applyAlignment="1">
      <alignment horizontal="right"/>
    </xf>
    <xf numFmtId="180" fontId="7" fillId="2" borderId="2" xfId="0" applyNumberFormat="1" applyFont="1" applyFill="1" applyBorder="1" applyAlignment="1">
      <alignment/>
    </xf>
    <xf numFmtId="181" fontId="7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80" fontId="0" fillId="2" borderId="4" xfId="0" applyNumberFormat="1" applyFont="1" applyFill="1" applyBorder="1" applyAlignment="1">
      <alignment/>
    </xf>
    <xf numFmtId="181" fontId="0" fillId="2" borderId="4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 horizontal="right"/>
    </xf>
    <xf numFmtId="180" fontId="7" fillId="2" borderId="4" xfId="0" applyNumberFormat="1" applyFont="1" applyFill="1" applyBorder="1" applyAlignment="1">
      <alignment/>
    </xf>
    <xf numFmtId="181" fontId="7" fillId="2" borderId="4" xfId="0" applyNumberFormat="1" applyFont="1" applyFill="1" applyBorder="1" applyAlignment="1">
      <alignment/>
    </xf>
    <xf numFmtId="183" fontId="0" fillId="2" borderId="2" xfId="0" applyNumberFormat="1" applyFont="1" applyFill="1" applyBorder="1" applyAlignment="1">
      <alignment/>
    </xf>
    <xf numFmtId="182" fontId="0" fillId="2" borderId="2" xfId="0" applyNumberFormat="1" applyFont="1" applyFill="1" applyBorder="1" applyAlignment="1">
      <alignment/>
    </xf>
    <xf numFmtId="181" fontId="0" fillId="2" borderId="2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183" fontId="0" fillId="2" borderId="4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/>
    </xf>
    <xf numFmtId="181" fontId="0" fillId="2" borderId="4" xfId="0" applyNumberFormat="1" applyFont="1" applyFill="1" applyBorder="1" applyAlignment="1">
      <alignment horizontal="right"/>
    </xf>
    <xf numFmtId="180" fontId="7" fillId="2" borderId="1" xfId="0" applyNumberFormat="1" applyFont="1" applyFill="1" applyBorder="1" applyAlignment="1">
      <alignment vertical="center"/>
    </xf>
    <xf numFmtId="181" fontId="7" fillId="2" borderId="1" xfId="0" applyNumberFormat="1" applyFont="1" applyFill="1" applyBorder="1" applyAlignment="1">
      <alignment vertical="center"/>
    </xf>
    <xf numFmtId="181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0" fillId="2" borderId="3" xfId="0" applyNumberFormat="1" applyFont="1" applyFill="1" applyBorder="1" applyAlignment="1">
      <alignment horizontal="right"/>
    </xf>
    <xf numFmtId="184" fontId="0" fillId="2" borderId="4" xfId="0" applyNumberFormat="1" applyFont="1" applyFill="1" applyBorder="1" applyAlignment="1">
      <alignment horizontal="right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3" xfId="0" applyNumberFormat="1" applyFont="1" applyFill="1" applyBorder="1" applyAlignment="1">
      <alignment horizontal="right"/>
    </xf>
    <xf numFmtId="181" fontId="5" fillId="2" borderId="3" xfId="0" applyNumberFormat="1" applyFont="1" applyFill="1" applyBorder="1" applyAlignment="1">
      <alignment horizontal="right"/>
    </xf>
    <xf numFmtId="180" fontId="5" fillId="2" borderId="3" xfId="0" applyNumberFormat="1" applyFont="1" applyFill="1" applyBorder="1" applyAlignment="1">
      <alignment horizontal="right"/>
    </xf>
    <xf numFmtId="185" fontId="6" fillId="2" borderId="3" xfId="0" applyNumberFormat="1" applyFont="1" applyFill="1" applyBorder="1" applyAlignment="1">
      <alignment/>
    </xf>
    <xf numFmtId="181" fontId="6" fillId="2" borderId="3" xfId="0" applyNumberFormat="1" applyFont="1" applyFill="1" applyBorder="1" applyAlignment="1">
      <alignment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6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6" fillId="2" borderId="2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3" xfId="0" applyNumberFormat="1" applyFont="1" applyFill="1" applyBorder="1" applyAlignment="1">
      <alignment/>
    </xf>
    <xf numFmtId="184" fontId="0" fillId="2" borderId="4" xfId="0" applyNumberFormat="1" applyFont="1" applyFill="1" applyBorder="1" applyAlignment="1">
      <alignment/>
    </xf>
    <xf numFmtId="184" fontId="7" fillId="2" borderId="4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3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I52" sqref="I52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21.421875" style="2" bestFit="1" customWidth="1"/>
    <col min="5" max="7" width="14.421875" style="2" bestFit="1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1"/>
    </row>
    <row r="2" spans="1:11" ht="19.5" customHeight="1" thickBot="1">
      <c r="A2" s="1"/>
      <c r="B2" s="98" t="s">
        <v>49</v>
      </c>
      <c r="C2" s="98"/>
      <c r="D2" s="98"/>
      <c r="E2" s="98"/>
      <c r="F2" s="98"/>
      <c r="G2" s="98"/>
      <c r="H2" s="98"/>
      <c r="I2" s="98"/>
      <c r="J2" s="98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99" t="s">
        <v>1</v>
      </c>
      <c r="C5" s="99"/>
      <c r="D5" s="99"/>
      <c r="E5" s="99"/>
      <c r="F5" s="99"/>
      <c r="G5" s="99"/>
      <c r="H5" s="99"/>
      <c r="I5" s="99"/>
      <c r="J5" s="99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100" t="s">
        <v>2</v>
      </c>
      <c r="C7" s="102" t="s">
        <v>3</v>
      </c>
      <c r="D7" s="100" t="s">
        <v>4</v>
      </c>
      <c r="E7" s="84" t="s">
        <v>5</v>
      </c>
      <c r="F7" s="84"/>
      <c r="G7" s="84" t="s">
        <v>6</v>
      </c>
      <c r="H7" s="84"/>
      <c r="I7" s="84" t="s">
        <v>7</v>
      </c>
      <c r="J7" s="84"/>
      <c r="K7" s="5"/>
    </row>
    <row r="8" spans="1:11" s="7" customFormat="1" ht="25.5" customHeight="1">
      <c r="A8" s="5"/>
      <c r="B8" s="101"/>
      <c r="C8" s="102"/>
      <c r="D8" s="101"/>
      <c r="E8" s="6" t="s">
        <v>8</v>
      </c>
      <c r="F8" s="8" t="s">
        <v>9</v>
      </c>
      <c r="G8" s="6" t="s">
        <v>8</v>
      </c>
      <c r="H8" s="8" t="s">
        <v>9</v>
      </c>
      <c r="I8" s="6" t="s">
        <v>8</v>
      </c>
      <c r="J8" s="8" t="s">
        <v>9</v>
      </c>
      <c r="K8" s="5"/>
    </row>
    <row r="9" spans="1:11" ht="12.75">
      <c r="A9" s="1"/>
      <c r="B9" s="9">
        <v>1</v>
      </c>
      <c r="C9" s="91" t="s">
        <v>5</v>
      </c>
      <c r="D9" s="10" t="s">
        <v>10</v>
      </c>
      <c r="E9" s="11">
        <v>2801.5</v>
      </c>
      <c r="F9" s="12">
        <v>114.8</v>
      </c>
      <c r="G9" s="13">
        <v>0</v>
      </c>
      <c r="H9" s="13">
        <v>0</v>
      </c>
      <c r="I9" s="14">
        <f aca="true" t="shared" si="0" ref="I9:J18">G9+E9</f>
        <v>2801.5</v>
      </c>
      <c r="J9" s="15">
        <f t="shared" si="0"/>
        <v>114.8</v>
      </c>
      <c r="K9" s="1"/>
    </row>
    <row r="10" spans="1:11" ht="12.75">
      <c r="A10" s="1"/>
      <c r="B10" s="9">
        <v>2</v>
      </c>
      <c r="C10" s="92"/>
      <c r="D10" s="16" t="s">
        <v>11</v>
      </c>
      <c r="E10" s="17">
        <v>128.2</v>
      </c>
      <c r="F10" s="18">
        <v>2</v>
      </c>
      <c r="G10" s="19">
        <v>0</v>
      </c>
      <c r="H10" s="19">
        <v>0</v>
      </c>
      <c r="I10" s="20">
        <f t="shared" si="0"/>
        <v>128.2</v>
      </c>
      <c r="J10" s="21">
        <f t="shared" si="0"/>
        <v>2</v>
      </c>
      <c r="K10" s="1"/>
    </row>
    <row r="11" spans="1:11" ht="12.75">
      <c r="A11" s="1"/>
      <c r="B11" s="9">
        <v>3</v>
      </c>
      <c r="C11" s="92"/>
      <c r="D11" s="16" t="s">
        <v>12</v>
      </c>
      <c r="E11" s="17">
        <v>348.2</v>
      </c>
      <c r="F11" s="18">
        <v>6.4</v>
      </c>
      <c r="G11" s="19">
        <v>0</v>
      </c>
      <c r="H11" s="19">
        <v>0</v>
      </c>
      <c r="I11" s="20">
        <f t="shared" si="0"/>
        <v>348.2</v>
      </c>
      <c r="J11" s="21">
        <f t="shared" si="0"/>
        <v>6.4</v>
      </c>
      <c r="K11" s="1"/>
    </row>
    <row r="12" spans="1:11" ht="12.75">
      <c r="A12" s="1"/>
      <c r="B12" s="9">
        <v>4</v>
      </c>
      <c r="C12" s="92"/>
      <c r="D12" s="16" t="s">
        <v>13</v>
      </c>
      <c r="E12" s="17">
        <v>631.1</v>
      </c>
      <c r="F12" s="18">
        <v>10.8</v>
      </c>
      <c r="G12" s="19">
        <v>0</v>
      </c>
      <c r="H12" s="19">
        <v>0</v>
      </c>
      <c r="I12" s="20">
        <f t="shared" si="0"/>
        <v>631.1</v>
      </c>
      <c r="J12" s="21">
        <f t="shared" si="0"/>
        <v>10.8</v>
      </c>
      <c r="K12" s="1"/>
    </row>
    <row r="13" spans="1:11" ht="12.75">
      <c r="A13" s="1"/>
      <c r="B13" s="9">
        <v>5</v>
      </c>
      <c r="C13" s="93"/>
      <c r="D13" s="22" t="s">
        <v>14</v>
      </c>
      <c r="E13" s="23">
        <v>2764.1</v>
      </c>
      <c r="F13" s="24">
        <v>48</v>
      </c>
      <c r="G13" s="25">
        <v>0</v>
      </c>
      <c r="H13" s="25">
        <v>0</v>
      </c>
      <c r="I13" s="26">
        <f t="shared" si="0"/>
        <v>2764.1</v>
      </c>
      <c r="J13" s="27">
        <f t="shared" si="0"/>
        <v>48</v>
      </c>
      <c r="K13" s="1"/>
    </row>
    <row r="14" spans="1:11" ht="12.75">
      <c r="A14" s="1"/>
      <c r="B14" s="9">
        <v>6</v>
      </c>
      <c r="C14" s="94" t="s">
        <v>6</v>
      </c>
      <c r="D14" s="10" t="s">
        <v>10</v>
      </c>
      <c r="E14" s="28">
        <v>0</v>
      </c>
      <c r="F14" s="29">
        <v>0</v>
      </c>
      <c r="G14" s="30">
        <v>1333.7</v>
      </c>
      <c r="H14" s="30">
        <v>61.5</v>
      </c>
      <c r="I14" s="20">
        <f t="shared" si="0"/>
        <v>1333.7</v>
      </c>
      <c r="J14" s="21">
        <f t="shared" si="0"/>
        <v>61.5</v>
      </c>
      <c r="K14" s="1"/>
    </row>
    <row r="15" spans="1:11" ht="12.75">
      <c r="A15" s="1"/>
      <c r="B15" s="9">
        <v>7</v>
      </c>
      <c r="C15" s="95"/>
      <c r="D15" s="16" t="s">
        <v>15</v>
      </c>
      <c r="E15" s="28">
        <v>0</v>
      </c>
      <c r="F15" s="29">
        <v>0</v>
      </c>
      <c r="G15" s="30">
        <v>2336.2</v>
      </c>
      <c r="H15" s="30">
        <v>62.5</v>
      </c>
      <c r="I15" s="20">
        <f t="shared" si="0"/>
        <v>2336.2</v>
      </c>
      <c r="J15" s="21">
        <f t="shared" si="0"/>
        <v>62.5</v>
      </c>
      <c r="K15" s="1"/>
    </row>
    <row r="16" spans="1:11" ht="12.75">
      <c r="A16" s="1"/>
      <c r="B16" s="9">
        <v>8</v>
      </c>
      <c r="C16" s="95"/>
      <c r="D16" s="16" t="s">
        <v>16</v>
      </c>
      <c r="E16" s="28">
        <v>0</v>
      </c>
      <c r="F16" s="29">
        <v>0</v>
      </c>
      <c r="G16" s="30">
        <v>3240.8</v>
      </c>
      <c r="H16" s="30">
        <v>11.4</v>
      </c>
      <c r="I16" s="20">
        <f t="shared" si="0"/>
        <v>3240.8</v>
      </c>
      <c r="J16" s="21">
        <f t="shared" si="0"/>
        <v>11.4</v>
      </c>
      <c r="K16" s="1"/>
    </row>
    <row r="17" spans="1:11" ht="12.75">
      <c r="A17" s="1"/>
      <c r="B17" s="31">
        <v>9</v>
      </c>
      <c r="C17" s="95"/>
      <c r="D17" s="22" t="s">
        <v>17</v>
      </c>
      <c r="E17" s="32">
        <v>0</v>
      </c>
      <c r="F17" s="33">
        <v>0</v>
      </c>
      <c r="G17" s="34">
        <v>4208.6</v>
      </c>
      <c r="H17" s="34">
        <v>40.8</v>
      </c>
      <c r="I17" s="26">
        <f t="shared" si="0"/>
        <v>4208.6</v>
      </c>
      <c r="J17" s="27">
        <f t="shared" si="0"/>
        <v>40.8</v>
      </c>
      <c r="K17" s="1"/>
    </row>
    <row r="18" spans="1:11" ht="19.5" customHeight="1">
      <c r="A18" s="1"/>
      <c r="B18" s="72" t="s">
        <v>7</v>
      </c>
      <c r="C18" s="96"/>
      <c r="D18" s="73"/>
      <c r="E18" s="35">
        <f>SUM(E9:E17)</f>
        <v>6673.099999999999</v>
      </c>
      <c r="F18" s="36">
        <f>SUM(F9:F17)</f>
        <v>182</v>
      </c>
      <c r="G18" s="37">
        <f>SUM(G9:G17)</f>
        <v>11119.3</v>
      </c>
      <c r="H18" s="37">
        <f>SUM(H9:H17)</f>
        <v>176.2</v>
      </c>
      <c r="I18" s="35">
        <f t="shared" si="0"/>
        <v>17792.399999999998</v>
      </c>
      <c r="J18" s="36">
        <f t="shared" si="0"/>
        <v>358.2</v>
      </c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 customHeight="1">
      <c r="A21" s="1"/>
      <c r="B21" s="88" t="s">
        <v>18</v>
      </c>
      <c r="C21" s="88"/>
      <c r="D21" s="88"/>
      <c r="E21" s="88"/>
      <c r="F21" s="88"/>
      <c r="G21" s="38"/>
      <c r="H21" s="1"/>
      <c r="I21" s="1"/>
      <c r="J21" s="1"/>
      <c r="K21" s="1"/>
    </row>
    <row r="22" spans="1:11" ht="9.75" customHeight="1">
      <c r="A22" s="1"/>
      <c r="B22" s="1"/>
      <c r="C22" s="38"/>
      <c r="D22" s="38"/>
      <c r="E22" s="38"/>
      <c r="F22" s="39" t="s">
        <v>19</v>
      </c>
      <c r="G22" s="1"/>
      <c r="H22" s="1"/>
      <c r="I22" s="1"/>
      <c r="J22" s="1"/>
      <c r="K22" s="1"/>
    </row>
    <row r="23" spans="1:11" ht="24.75" customHeight="1">
      <c r="A23" s="1"/>
      <c r="B23" s="90" t="s">
        <v>20</v>
      </c>
      <c r="C23" s="90"/>
      <c r="D23" s="40" t="s">
        <v>21</v>
      </c>
      <c r="E23" s="40" t="s">
        <v>22</v>
      </c>
      <c r="F23" s="40" t="s">
        <v>7</v>
      </c>
      <c r="G23" s="1"/>
      <c r="H23" s="1"/>
      <c r="I23" s="1"/>
      <c r="J23" s="1"/>
      <c r="K23" s="1"/>
    </row>
    <row r="24" spans="1:11" ht="12.75">
      <c r="A24" s="1"/>
      <c r="B24" s="85" t="s">
        <v>23</v>
      </c>
      <c r="C24" s="85"/>
      <c r="D24" s="41">
        <v>10241.6</v>
      </c>
      <c r="E24" s="61">
        <v>11350.9</v>
      </c>
      <c r="F24" s="62">
        <f>+D24+E24</f>
        <v>21592.5</v>
      </c>
      <c r="G24" s="1"/>
      <c r="H24" s="1"/>
      <c r="I24" s="1"/>
      <c r="J24" s="1"/>
      <c r="K24" s="1"/>
    </row>
    <row r="25" spans="1:11" ht="12.75">
      <c r="A25" s="1"/>
      <c r="B25" s="86" t="s">
        <v>24</v>
      </c>
      <c r="C25" s="86"/>
      <c r="D25" s="42">
        <v>18159.7</v>
      </c>
      <c r="E25" s="63">
        <v>16715.4</v>
      </c>
      <c r="F25" s="64">
        <f>+D25+E25</f>
        <v>34875.100000000006</v>
      </c>
      <c r="G25" s="1"/>
      <c r="H25" s="1"/>
      <c r="I25" s="1"/>
      <c r="J25" s="1"/>
      <c r="K25" s="1"/>
    </row>
    <row r="26" spans="1:11" ht="19.5" customHeight="1">
      <c r="A26" s="1"/>
      <c r="B26" s="87" t="s">
        <v>7</v>
      </c>
      <c r="C26" s="87"/>
      <c r="D26" s="43">
        <v>28401.3</v>
      </c>
      <c r="E26" s="65">
        <f>SUM(E24:E25)</f>
        <v>28066.300000000003</v>
      </c>
      <c r="F26" s="65">
        <f>SUM(F24:F25)</f>
        <v>56467.600000000006</v>
      </c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 customHeight="1">
      <c r="A29" s="1"/>
      <c r="B29" s="88" t="s">
        <v>25</v>
      </c>
      <c r="C29" s="88"/>
      <c r="D29" s="88"/>
      <c r="E29" s="88"/>
      <c r="F29" s="88"/>
      <c r="G29" s="88"/>
      <c r="H29" s="88"/>
      <c r="I29" s="88"/>
      <c r="J29" s="1"/>
      <c r="K29" s="1"/>
    </row>
    <row r="30" spans="1:11" ht="9.75" customHeight="1">
      <c r="A30" s="1"/>
      <c r="B30" s="1"/>
      <c r="C30" s="38"/>
      <c r="D30" s="38"/>
      <c r="E30" s="38"/>
      <c r="F30" s="38"/>
      <c r="G30" s="38"/>
      <c r="H30" s="38"/>
      <c r="I30" s="39" t="s">
        <v>19</v>
      </c>
      <c r="J30" s="1"/>
      <c r="K30" s="1"/>
    </row>
    <row r="31" spans="1:11" ht="25.5" customHeight="1">
      <c r="A31" s="1"/>
      <c r="B31" s="89" t="s">
        <v>26</v>
      </c>
      <c r="C31" s="89"/>
      <c r="D31" s="84" t="s">
        <v>5</v>
      </c>
      <c r="E31" s="84"/>
      <c r="F31" s="84" t="s">
        <v>6</v>
      </c>
      <c r="G31" s="84"/>
      <c r="H31" s="84" t="s">
        <v>7</v>
      </c>
      <c r="I31" s="84"/>
      <c r="J31" s="1"/>
      <c r="K31" s="1"/>
    </row>
    <row r="32" spans="1:11" ht="20.25" customHeight="1">
      <c r="A32" s="1"/>
      <c r="B32" s="89"/>
      <c r="C32" s="89"/>
      <c r="D32" s="40" t="s">
        <v>21</v>
      </c>
      <c r="E32" s="40" t="s">
        <v>22</v>
      </c>
      <c r="F32" s="40" t="s">
        <v>21</v>
      </c>
      <c r="G32" s="40" t="s">
        <v>22</v>
      </c>
      <c r="H32" s="40" t="s">
        <v>21</v>
      </c>
      <c r="I32" s="40" t="s">
        <v>22</v>
      </c>
      <c r="J32" s="1"/>
      <c r="K32" s="1"/>
    </row>
    <row r="33" spans="1:11" ht="12.75">
      <c r="A33" s="1"/>
      <c r="B33" s="85" t="s">
        <v>27</v>
      </c>
      <c r="C33" s="85"/>
      <c r="D33" s="66">
        <v>5179.3</v>
      </c>
      <c r="E33" s="66">
        <v>5977.8</v>
      </c>
      <c r="F33" s="66">
        <v>15412.7</v>
      </c>
      <c r="G33" s="66">
        <v>13958.7</v>
      </c>
      <c r="H33" s="14">
        <f aca="true" t="shared" si="1" ref="H33:I35">F33+D33</f>
        <v>20592</v>
      </c>
      <c r="I33" s="14">
        <f t="shared" si="1"/>
        <v>19936.5</v>
      </c>
      <c r="J33" s="1"/>
      <c r="K33" s="1"/>
    </row>
    <row r="34" spans="1:11" ht="12.75">
      <c r="A34" s="1"/>
      <c r="B34" s="86" t="s">
        <v>28</v>
      </c>
      <c r="C34" s="86"/>
      <c r="D34" s="67">
        <v>5062.3</v>
      </c>
      <c r="E34" s="67">
        <v>5373.1</v>
      </c>
      <c r="F34" s="67">
        <v>2747</v>
      </c>
      <c r="G34" s="67">
        <v>2756.7</v>
      </c>
      <c r="H34" s="26">
        <f t="shared" si="1"/>
        <v>7809.3</v>
      </c>
      <c r="I34" s="26">
        <f t="shared" si="1"/>
        <v>8129.8</v>
      </c>
      <c r="J34" s="1"/>
      <c r="K34" s="1"/>
    </row>
    <row r="35" spans="1:11" ht="19.5" customHeight="1">
      <c r="A35" s="1"/>
      <c r="B35" s="87" t="s">
        <v>7</v>
      </c>
      <c r="C35" s="87"/>
      <c r="D35" s="68">
        <f>SUM(D33:D34)</f>
        <v>10241.6</v>
      </c>
      <c r="E35" s="68">
        <f>SUM(E33:E34)</f>
        <v>11350.900000000001</v>
      </c>
      <c r="F35" s="68">
        <f>SUM(F33:F34)</f>
        <v>18159.7</v>
      </c>
      <c r="G35" s="68">
        <f>SUM(G33:G34)</f>
        <v>16715.4</v>
      </c>
      <c r="H35" s="35">
        <f t="shared" si="1"/>
        <v>28401.300000000003</v>
      </c>
      <c r="I35" s="35">
        <f t="shared" si="1"/>
        <v>28066.300000000003</v>
      </c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 customHeight="1">
      <c r="A38" s="1"/>
      <c r="B38" s="88" t="s">
        <v>29</v>
      </c>
      <c r="C38" s="88"/>
      <c r="D38" s="88"/>
      <c r="E38" s="88"/>
      <c r="F38" s="88"/>
      <c r="G38" s="88"/>
      <c r="H38" s="88"/>
      <c r="I38" s="88"/>
      <c r="J38" s="1"/>
      <c r="K38" s="1"/>
    </row>
    <row r="39" spans="1:11" ht="9.75" customHeight="1">
      <c r="A39" s="1"/>
      <c r="B39" s="44"/>
      <c r="C39" s="44"/>
      <c r="D39" s="44"/>
      <c r="E39" s="44"/>
      <c r="F39" s="44"/>
      <c r="G39" s="44"/>
      <c r="H39" s="44"/>
      <c r="I39" s="44"/>
      <c r="J39" s="1"/>
      <c r="K39" s="1"/>
    </row>
    <row r="40" spans="1:11" ht="25.5" customHeight="1">
      <c r="A40" s="1"/>
      <c r="B40" s="80" t="s">
        <v>30</v>
      </c>
      <c r="C40" s="81"/>
      <c r="D40" s="84" t="s">
        <v>5</v>
      </c>
      <c r="E40" s="84"/>
      <c r="F40" s="84" t="s">
        <v>6</v>
      </c>
      <c r="G40" s="84"/>
      <c r="H40" s="84" t="s">
        <v>31</v>
      </c>
      <c r="I40" s="84"/>
      <c r="J40" s="1"/>
      <c r="K40" s="1"/>
    </row>
    <row r="41" spans="1:11" ht="23.25" customHeight="1">
      <c r="A41" s="1"/>
      <c r="B41" s="82"/>
      <c r="C41" s="83"/>
      <c r="D41" s="6" t="s">
        <v>8</v>
      </c>
      <c r="E41" s="8" t="s">
        <v>9</v>
      </c>
      <c r="F41" s="6" t="s">
        <v>8</v>
      </c>
      <c r="G41" s="8" t="s">
        <v>9</v>
      </c>
      <c r="H41" s="6" t="s">
        <v>8</v>
      </c>
      <c r="I41" s="8" t="s">
        <v>9</v>
      </c>
      <c r="J41" s="1"/>
      <c r="K41" s="1"/>
    </row>
    <row r="42" spans="1:11" ht="12.75">
      <c r="A42" s="1"/>
      <c r="B42" s="78" t="s">
        <v>32</v>
      </c>
      <c r="C42" s="79"/>
      <c r="D42" s="45">
        <v>245.5</v>
      </c>
      <c r="E42" s="46">
        <v>13.3</v>
      </c>
      <c r="F42" s="47">
        <v>712.1</v>
      </c>
      <c r="G42" s="46">
        <v>14.1</v>
      </c>
      <c r="H42" s="48">
        <f>F42+D42</f>
        <v>957.6</v>
      </c>
      <c r="I42" s="49">
        <f>G42+E42</f>
        <v>27.4</v>
      </c>
      <c r="J42" s="1"/>
      <c r="K42" s="1"/>
    </row>
    <row r="43" spans="1:11" ht="12.75">
      <c r="A43" s="1"/>
      <c r="B43" s="74" t="s">
        <v>33</v>
      </c>
      <c r="C43" s="75"/>
      <c r="D43" s="50"/>
      <c r="E43" s="51"/>
      <c r="F43" s="52"/>
      <c r="G43" s="51"/>
      <c r="H43" s="53"/>
      <c r="I43" s="54"/>
      <c r="J43" s="1"/>
      <c r="K43" s="1"/>
    </row>
    <row r="44" spans="1:11" ht="12.75">
      <c r="A44" s="1"/>
      <c r="B44" s="74" t="s">
        <v>34</v>
      </c>
      <c r="C44" s="75"/>
      <c r="D44" s="50">
        <v>27.6</v>
      </c>
      <c r="E44" s="51">
        <v>1.8</v>
      </c>
      <c r="F44" s="52">
        <v>85.7</v>
      </c>
      <c r="G44" s="51">
        <v>6.5</v>
      </c>
      <c r="H44" s="55">
        <f aca="true" t="shared" si="2" ref="H44:I49">F44+D44</f>
        <v>113.30000000000001</v>
      </c>
      <c r="I44" s="54">
        <f t="shared" si="2"/>
        <v>8.3</v>
      </c>
      <c r="J44" s="1"/>
      <c r="K44" s="1"/>
    </row>
    <row r="45" spans="1:11" ht="12.75">
      <c r="A45" s="1"/>
      <c r="B45" s="74" t="s">
        <v>35</v>
      </c>
      <c r="C45" s="75"/>
      <c r="D45" s="50">
        <v>10.7</v>
      </c>
      <c r="E45" s="51">
        <v>0.5</v>
      </c>
      <c r="F45" s="52">
        <v>0</v>
      </c>
      <c r="G45" s="51">
        <v>0</v>
      </c>
      <c r="H45" s="55">
        <f t="shared" si="2"/>
        <v>10.7</v>
      </c>
      <c r="I45" s="54">
        <f t="shared" si="2"/>
        <v>0.5</v>
      </c>
      <c r="J45" s="1"/>
      <c r="K45" s="1"/>
    </row>
    <row r="46" spans="1:11" ht="12.75">
      <c r="A46" s="1"/>
      <c r="B46" s="74" t="s">
        <v>36</v>
      </c>
      <c r="C46" s="75"/>
      <c r="D46" s="50">
        <v>301.6</v>
      </c>
      <c r="E46" s="51">
        <v>16.7</v>
      </c>
      <c r="F46" s="52">
        <v>827.8</v>
      </c>
      <c r="G46" s="51">
        <v>34.6</v>
      </c>
      <c r="H46" s="55">
        <f t="shared" si="2"/>
        <v>1129.4</v>
      </c>
      <c r="I46" s="54">
        <f t="shared" si="2"/>
        <v>51.3</v>
      </c>
      <c r="J46" s="1"/>
      <c r="K46" s="1"/>
    </row>
    <row r="47" spans="1:11" ht="12.75">
      <c r="A47" s="1"/>
      <c r="B47" s="70" t="s">
        <v>50</v>
      </c>
      <c r="C47" s="71"/>
      <c r="D47" s="50">
        <v>16</v>
      </c>
      <c r="E47" s="51">
        <v>1.6</v>
      </c>
      <c r="F47" s="52">
        <v>0</v>
      </c>
      <c r="G47" s="51">
        <v>0</v>
      </c>
      <c r="H47" s="55">
        <f t="shared" si="2"/>
        <v>16</v>
      </c>
      <c r="I47" s="54">
        <f t="shared" si="2"/>
        <v>1.6</v>
      </c>
      <c r="J47" s="1"/>
      <c r="K47" s="1"/>
    </row>
    <row r="48" spans="1:11" ht="12.75">
      <c r="A48" s="1"/>
      <c r="B48" s="74" t="s">
        <v>37</v>
      </c>
      <c r="C48" s="75"/>
      <c r="D48" s="50">
        <v>289.8</v>
      </c>
      <c r="E48" s="51">
        <v>13.7</v>
      </c>
      <c r="F48" s="52">
        <v>700.9</v>
      </c>
      <c r="G48" s="51">
        <v>37.3</v>
      </c>
      <c r="H48" s="55">
        <f t="shared" si="2"/>
        <v>990.7</v>
      </c>
      <c r="I48" s="54">
        <f t="shared" si="2"/>
        <v>51</v>
      </c>
      <c r="J48" s="1"/>
      <c r="K48" s="1"/>
    </row>
    <row r="49" spans="1:11" ht="12.75">
      <c r="A49" s="1"/>
      <c r="B49" s="74" t="s">
        <v>38</v>
      </c>
      <c r="C49" s="75"/>
      <c r="D49" s="50">
        <v>41</v>
      </c>
      <c r="E49" s="51">
        <v>0.8</v>
      </c>
      <c r="F49" s="52">
        <v>0</v>
      </c>
      <c r="G49" s="51">
        <v>0</v>
      </c>
      <c r="H49" s="55">
        <f t="shared" si="2"/>
        <v>41</v>
      </c>
      <c r="I49" s="54">
        <f t="shared" si="2"/>
        <v>0.8</v>
      </c>
      <c r="J49" s="1"/>
      <c r="K49" s="1"/>
    </row>
    <row r="50" spans="1:11" ht="12.75">
      <c r="A50" s="1"/>
      <c r="B50" s="74" t="s">
        <v>39</v>
      </c>
      <c r="C50" s="75"/>
      <c r="D50" s="50">
        <v>511.1</v>
      </c>
      <c r="E50" s="51">
        <v>30.6</v>
      </c>
      <c r="F50" s="52">
        <v>228.6</v>
      </c>
      <c r="G50" s="51">
        <v>5.7</v>
      </c>
      <c r="H50" s="55">
        <f>F50+D50</f>
        <v>739.7</v>
      </c>
      <c r="I50" s="54">
        <f>G50+E50</f>
        <v>36.300000000000004</v>
      </c>
      <c r="J50" s="1"/>
      <c r="K50" s="1"/>
    </row>
    <row r="51" spans="1:11" ht="12.75">
      <c r="A51" s="1"/>
      <c r="B51" s="74" t="s">
        <v>40</v>
      </c>
      <c r="C51" s="75"/>
      <c r="D51" s="50">
        <v>3878.1</v>
      </c>
      <c r="E51" s="51">
        <v>61.4</v>
      </c>
      <c r="F51" s="52">
        <v>7510.7</v>
      </c>
      <c r="G51" s="51">
        <v>55.1</v>
      </c>
      <c r="H51" s="55">
        <f aca="true" t="shared" si="3" ref="H51:I53">F51+D51</f>
        <v>11388.8</v>
      </c>
      <c r="I51" s="54">
        <f t="shared" si="3"/>
        <v>116.5</v>
      </c>
      <c r="J51" s="1"/>
      <c r="K51" s="1"/>
    </row>
    <row r="52" spans="1:11" ht="12.75">
      <c r="A52" s="1"/>
      <c r="B52" s="74" t="s">
        <v>41</v>
      </c>
      <c r="C52" s="75"/>
      <c r="D52" s="50">
        <v>11.3</v>
      </c>
      <c r="E52" s="51">
        <v>0.8</v>
      </c>
      <c r="F52" s="52">
        <v>410</v>
      </c>
      <c r="G52" s="51">
        <v>18</v>
      </c>
      <c r="H52" s="55">
        <f t="shared" si="3"/>
        <v>421.3</v>
      </c>
      <c r="I52" s="54">
        <f t="shared" si="3"/>
        <v>18.8</v>
      </c>
      <c r="J52" s="1"/>
      <c r="K52" s="1"/>
    </row>
    <row r="53" spans="1:11" ht="12.75">
      <c r="A53" s="1"/>
      <c r="B53" s="74" t="s">
        <v>42</v>
      </c>
      <c r="C53" s="75"/>
      <c r="D53" s="50">
        <v>131</v>
      </c>
      <c r="E53" s="51">
        <v>3.9</v>
      </c>
      <c r="F53" s="52">
        <v>27.5</v>
      </c>
      <c r="G53" s="51">
        <v>0.8</v>
      </c>
      <c r="H53" s="55">
        <f t="shared" si="3"/>
        <v>158.5</v>
      </c>
      <c r="I53" s="54">
        <f t="shared" si="3"/>
        <v>4.7</v>
      </c>
      <c r="J53" s="1"/>
      <c r="K53" s="1"/>
    </row>
    <row r="54" spans="1:11" ht="12.75">
      <c r="A54" s="1"/>
      <c r="B54" s="74" t="s">
        <v>43</v>
      </c>
      <c r="C54" s="75"/>
      <c r="D54" s="50">
        <v>3.2</v>
      </c>
      <c r="E54" s="51">
        <v>0.2</v>
      </c>
      <c r="F54" s="52">
        <v>5.9</v>
      </c>
      <c r="G54" s="51">
        <v>0.1</v>
      </c>
      <c r="H54" s="55">
        <f>F54+D54</f>
        <v>9.100000000000001</v>
      </c>
      <c r="I54" s="54">
        <f>G54+E54</f>
        <v>0.30000000000000004</v>
      </c>
      <c r="J54" s="1"/>
      <c r="K54" s="1"/>
    </row>
    <row r="55" spans="1:11" ht="12.75">
      <c r="A55" s="1"/>
      <c r="B55" s="74" t="s">
        <v>44</v>
      </c>
      <c r="C55" s="75"/>
      <c r="D55" s="50">
        <v>20.7</v>
      </c>
      <c r="E55" s="51">
        <v>1.4</v>
      </c>
      <c r="F55" s="52">
        <v>0</v>
      </c>
      <c r="G55" s="51">
        <v>0</v>
      </c>
      <c r="H55" s="55">
        <f>F55+D55</f>
        <v>20.7</v>
      </c>
      <c r="I55" s="54">
        <f>G55+E55</f>
        <v>1.4</v>
      </c>
      <c r="J55" s="1"/>
      <c r="K55" s="1"/>
    </row>
    <row r="56" spans="1:11" ht="12.75">
      <c r="A56" s="1"/>
      <c r="B56" s="74" t="s">
        <v>45</v>
      </c>
      <c r="C56" s="75"/>
      <c r="D56" s="50"/>
      <c r="E56" s="51"/>
      <c r="F56" s="52"/>
      <c r="G56" s="51"/>
      <c r="H56" s="55"/>
      <c r="I56" s="54"/>
      <c r="J56" s="1"/>
      <c r="K56" s="1"/>
    </row>
    <row r="57" spans="1:11" ht="12.75">
      <c r="A57" s="1"/>
      <c r="B57" s="74" t="s">
        <v>46</v>
      </c>
      <c r="C57" s="75"/>
      <c r="D57" s="50">
        <v>303.3</v>
      </c>
      <c r="E57" s="51">
        <v>20.4</v>
      </c>
      <c r="F57" s="52">
        <v>1</v>
      </c>
      <c r="G57" s="51">
        <v>0.1</v>
      </c>
      <c r="H57" s="55">
        <f>F57+D57</f>
        <v>304.3</v>
      </c>
      <c r="I57" s="54">
        <f>G57+E57</f>
        <v>20.5</v>
      </c>
      <c r="J57" s="1"/>
      <c r="K57" s="1"/>
    </row>
    <row r="58" spans="1:11" ht="12.75">
      <c r="A58" s="1"/>
      <c r="B58" s="76" t="s">
        <v>47</v>
      </c>
      <c r="C58" s="77"/>
      <c r="D58" s="50">
        <v>882.2</v>
      </c>
      <c r="E58" s="51">
        <v>14.9</v>
      </c>
      <c r="F58" s="52">
        <v>609.1</v>
      </c>
      <c r="G58" s="51">
        <v>3.9</v>
      </c>
      <c r="H58" s="55">
        <f>F58+D58</f>
        <v>1491.3000000000002</v>
      </c>
      <c r="I58" s="54">
        <f>G58+E58</f>
        <v>18.8</v>
      </c>
      <c r="J58" s="1"/>
      <c r="K58" s="1"/>
    </row>
    <row r="59" spans="1:11" ht="19.5" customHeight="1">
      <c r="A59" s="1"/>
      <c r="B59" s="72" t="s">
        <v>7</v>
      </c>
      <c r="C59" s="73"/>
      <c r="D59" s="69">
        <f aca="true" t="shared" si="4" ref="D59:I59">SUM(D42:D58)</f>
        <v>6673.099999999999</v>
      </c>
      <c r="E59" s="69">
        <f t="shared" si="4"/>
        <v>182.00000000000003</v>
      </c>
      <c r="F59" s="69">
        <f t="shared" si="4"/>
        <v>11119.3</v>
      </c>
      <c r="G59" s="69">
        <f t="shared" si="4"/>
        <v>176.20000000000002</v>
      </c>
      <c r="H59" s="69">
        <f t="shared" si="4"/>
        <v>17792.399999999998</v>
      </c>
      <c r="I59" s="69">
        <f t="shared" si="4"/>
        <v>358.20000000000005</v>
      </c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56"/>
      <c r="C62" s="56"/>
      <c r="D62" s="56"/>
      <c r="E62" s="56"/>
      <c r="F62" s="56"/>
      <c r="G62" s="56"/>
      <c r="H62" s="56"/>
      <c r="I62" s="56"/>
      <c r="J62" s="56"/>
      <c r="K62" s="1"/>
    </row>
    <row r="63" spans="1:11" ht="18" customHeight="1">
      <c r="A63" s="57"/>
      <c r="B63" s="58" t="s">
        <v>51</v>
      </c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6" customHeight="1">
      <c r="A64" s="57"/>
      <c r="B64" s="57"/>
      <c r="C64" s="57"/>
      <c r="D64" s="57"/>
      <c r="E64" s="59"/>
      <c r="F64" s="57"/>
      <c r="G64" s="57"/>
      <c r="H64" s="57"/>
      <c r="I64" s="57"/>
      <c r="J64" s="57"/>
      <c r="K64" s="57"/>
    </row>
    <row r="65" spans="1:11" ht="18" customHeight="1">
      <c r="A65" s="57"/>
      <c r="B65" s="60" t="s">
        <v>48</v>
      </c>
      <c r="C65" s="57"/>
      <c r="D65" s="57"/>
      <c r="E65" s="57"/>
      <c r="F65" s="57"/>
      <c r="G65" s="57"/>
      <c r="H65" s="57"/>
      <c r="I65" s="57"/>
      <c r="J65" s="57"/>
      <c r="K65" s="57"/>
    </row>
  </sheetData>
  <mergeCells count="47">
    <mergeCell ref="B1:J1"/>
    <mergeCell ref="B2:J2"/>
    <mergeCell ref="B5:J5"/>
    <mergeCell ref="B7:B8"/>
    <mergeCell ref="C7:C8"/>
    <mergeCell ref="D7:D8"/>
    <mergeCell ref="E7:F7"/>
    <mergeCell ref="G7:H7"/>
    <mergeCell ref="I7:J7"/>
    <mergeCell ref="C9:C13"/>
    <mergeCell ref="C14:C17"/>
    <mergeCell ref="B21:F21"/>
    <mergeCell ref="B18:D18"/>
    <mergeCell ref="B23:C23"/>
    <mergeCell ref="B24:C24"/>
    <mergeCell ref="B25:C25"/>
    <mergeCell ref="B26:C26"/>
    <mergeCell ref="B29:I29"/>
    <mergeCell ref="B31:C32"/>
    <mergeCell ref="D31:E31"/>
    <mergeCell ref="F31:G31"/>
    <mergeCell ref="H31:I31"/>
    <mergeCell ref="B33:C33"/>
    <mergeCell ref="B34:C34"/>
    <mergeCell ref="B35:C35"/>
    <mergeCell ref="B38:I38"/>
    <mergeCell ref="B40:C41"/>
    <mergeCell ref="D40:E40"/>
    <mergeCell ref="F40:G40"/>
    <mergeCell ref="H40:I40"/>
    <mergeCell ref="B42:C42"/>
    <mergeCell ref="B43:C43"/>
    <mergeCell ref="B44:C44"/>
    <mergeCell ref="B45:C45"/>
    <mergeCell ref="B46:C46"/>
    <mergeCell ref="B48:C48"/>
    <mergeCell ref="B49:C49"/>
    <mergeCell ref="B50:C50"/>
    <mergeCell ref="B51:C51"/>
    <mergeCell ref="B52:C52"/>
    <mergeCell ref="B53:C53"/>
    <mergeCell ref="B58:C58"/>
    <mergeCell ref="B59:C59"/>
    <mergeCell ref="B54:C54"/>
    <mergeCell ref="B55:C55"/>
    <mergeCell ref="B56:C56"/>
    <mergeCell ref="B57:C57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2003-09-29T10:34:31Z</cp:lastPrinted>
  <dcterms:created xsi:type="dcterms:W3CDTF">2002-11-28T19:30:57Z</dcterms:created>
  <dcterms:modified xsi:type="dcterms:W3CDTF">2003-09-29T10:34:33Z</dcterms:modified>
  <cp:category/>
  <cp:version/>
  <cp:contentType/>
  <cp:contentStatus/>
</cp:coreProperties>
</file>